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<sst xmlns="http://schemas.openxmlformats.org/spreadsheetml/2006/main" count="23" uniqueCount="20">
  <si>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Skråt afskårne rektangulære kanaler</t>
  </si>
  <si>
    <t>L = totallængde</t>
  </si>
  <si>
    <t>α = vinkel</t>
  </si>
  <si>
    <t>L1 = kort længde</t>
  </si>
  <si>
    <t>indtast a</t>
  </si>
  <si>
    <t>indtast b</t>
  </si>
  <si>
    <t>indtast L</t>
  </si>
  <si>
    <t>indtast α</t>
  </si>
  <si>
    <t>c = skrå længde</t>
  </si>
  <si>
    <t xml:space="preserve"> </t>
  </si>
  <si>
    <t>α + β = 90° altid. Hvis β oplyses, så udregn α som 90 - β</t>
  </si>
  <si>
    <t>b = kanalside</t>
  </si>
  <si>
    <t>Vinkel for pm2000</t>
  </si>
  <si>
    <t>indtast L1</t>
  </si>
  <si>
    <t>α =</t>
  </si>
  <si>
    <t>β =</t>
  </si>
  <si>
    <t>a = den skrå kanalside</t>
  </si>
  <si>
    <t>a,b, L, L1 er kendt</t>
  </si>
  <si>
    <r>
      <t>a,b,L,</t>
    </r>
    <r>
      <rPr>
        <b/>
        <sz val="10"/>
        <rFont val="Calibri"/>
        <family val="2"/>
      </rPr>
      <t>α</t>
    </r>
    <r>
      <rPr>
        <b/>
        <sz val="10"/>
        <rFont val="Arial"/>
        <family val="2"/>
      </rPr>
      <t xml:space="preserve"> er kendt</t>
    </r>
  </si>
  <si>
    <t>25.01.2011/WJA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</si>
</sst>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"/>
    <numFmt numFmtId="187" formatCode="0.0"/>
    <numFmt numFmtId="188" formatCode="0.000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87" fontId="0" fillId="34" borderId="0" xfId="0" applyNumberFormat="1" applyFill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2</xdr:row>
      <xdr:rowOff>142875</xdr:rowOff>
    </xdr:from>
    <xdr:to>
      <xdr:col>9</xdr:col>
      <xdr:colOff>485775</xdr:colOff>
      <xdr:row>19</xdr:row>
      <xdr:rowOff>114300</xdr:rowOff>
    </xdr:to>
    <xdr:pic>
      <xdr:nvPicPr>
        <xdr:cNvPr id="1" name="Picture 1" descr="Skitse til W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466725"/>
          <a:ext cx="36576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533400</xdr:colOff>
      <xdr:row>5</xdr:row>
      <xdr:rowOff>19050</xdr:rowOff>
    </xdr:from>
    <xdr:ext cx="219075" cy="809625"/>
    <xdr:sp>
      <xdr:nvSpPr>
        <xdr:cNvPr id="2" name="Tekstboks 2"/>
        <xdr:cNvSpPr txBox="1">
          <a:spLocks noChangeArrowheads="1"/>
        </xdr:cNvSpPr>
      </xdr:nvSpPr>
      <xdr:spPr>
        <a:xfrm rot="7700171" flipV="1">
          <a:off x="4514850" y="895350"/>
          <a:ext cx="2190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ende a1</a:t>
          </a:r>
        </a:p>
      </xdr:txBody>
    </xdr:sp>
    <xdr:clientData/>
  </xdr:oneCellAnchor>
  <xdr:oneCellAnchor>
    <xdr:from>
      <xdr:col>8</xdr:col>
      <xdr:colOff>571500</xdr:colOff>
      <xdr:row>10</xdr:row>
      <xdr:rowOff>66675</xdr:rowOff>
    </xdr:from>
    <xdr:ext cx="342900" cy="790575"/>
    <xdr:sp>
      <xdr:nvSpPr>
        <xdr:cNvPr id="3" name="Tekstboks 3"/>
        <xdr:cNvSpPr txBox="1">
          <a:spLocks noChangeArrowheads="1"/>
        </xdr:cNvSpPr>
      </xdr:nvSpPr>
      <xdr:spPr>
        <a:xfrm rot="7826943" flipV="1">
          <a:off x="6991350" y="1752600"/>
          <a:ext cx="3429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ende a2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5.7109375" style="0" customWidth="1"/>
    <col min="2" max="2" width="15.7109375" style="0" customWidth="1"/>
    <col min="11" max="11" width="15.7109375" style="0" customWidth="1"/>
  </cols>
  <sheetData>
    <row r="1" ht="12.75">
      <c r="A1" t="s">
        <v>19</v>
      </c>
    </row>
    <row r="4" spans="1:5" ht="18">
      <c r="A4" s="1" t="s">
        <v>0</v>
      </c>
      <c r="B4" s="1"/>
      <c r="C4" s="1"/>
      <c r="D4" s="1"/>
      <c r="E4" s="2"/>
    </row>
    <row r="6" spans="2:11" ht="12.75">
      <c r="B6" s="2" t="s">
        <v>18</v>
      </c>
      <c r="K6" s="2" t="s">
        <v>17</v>
      </c>
    </row>
    <row r="8" spans="1:12" ht="12.75">
      <c r="A8" t="s">
        <v>16</v>
      </c>
      <c r="B8" t="s">
        <v>4</v>
      </c>
      <c r="C8" s="7">
        <v>800</v>
      </c>
      <c r="K8" t="s">
        <v>4</v>
      </c>
      <c r="L8" s="7">
        <v>500</v>
      </c>
    </row>
    <row r="9" spans="1:12" ht="12.75">
      <c r="A9" t="s">
        <v>11</v>
      </c>
      <c r="B9" t="s">
        <v>5</v>
      </c>
      <c r="C9" s="7">
        <v>1200</v>
      </c>
      <c r="K9" t="s">
        <v>5</v>
      </c>
      <c r="L9" s="7">
        <v>1000</v>
      </c>
    </row>
    <row r="10" spans="1:12" ht="12.75">
      <c r="A10" t="s">
        <v>1</v>
      </c>
      <c r="B10" t="s">
        <v>6</v>
      </c>
      <c r="C10" s="7">
        <v>1500</v>
      </c>
      <c r="K10" t="s">
        <v>6</v>
      </c>
      <c r="L10" s="7">
        <v>1200</v>
      </c>
    </row>
    <row r="11" spans="1:12" ht="12.75">
      <c r="A11" t="s">
        <v>2</v>
      </c>
      <c r="B11" t="s">
        <v>7</v>
      </c>
      <c r="C11" s="7">
        <v>60</v>
      </c>
      <c r="K11" t="s">
        <v>13</v>
      </c>
      <c r="L11" s="7">
        <v>1000</v>
      </c>
    </row>
    <row r="13" spans="1:3" ht="12.75">
      <c r="A13" s="3" t="s">
        <v>10</v>
      </c>
      <c r="B13" s="3"/>
      <c r="C13" s="3"/>
    </row>
    <row r="15" spans="1:12" ht="12.75">
      <c r="A15" t="s">
        <v>3</v>
      </c>
      <c r="C15" s="4">
        <f>C10-(TAN(RADIANS(C11))*C8)</f>
        <v>114.35935394489866</v>
      </c>
      <c r="K15" t="s">
        <v>14</v>
      </c>
      <c r="L15" s="6">
        <f>DEGREES(ATAN((L10-L11)/L8))</f>
        <v>21.80140948635181</v>
      </c>
    </row>
    <row r="16" spans="1:12" ht="12.75">
      <c r="A16" t="s">
        <v>12</v>
      </c>
      <c r="C16" s="5">
        <f>90-C11</f>
        <v>30</v>
      </c>
      <c r="K16" t="s">
        <v>15</v>
      </c>
      <c r="L16" s="6">
        <f>(90-L15)</f>
        <v>68.19859051364818</v>
      </c>
    </row>
    <row r="17" spans="1:3" ht="12.75">
      <c r="A17" t="s">
        <v>8</v>
      </c>
      <c r="C17" s="4">
        <f>C8/COS(RADIANS(C11))</f>
        <v>1599.9999999999995</v>
      </c>
    </row>
    <row r="19" ht="12.75">
      <c r="H19" t="s">
        <v>9</v>
      </c>
    </row>
  </sheetData>
  <sheetProtection password="DA67" sheet="1"/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Lindab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Andresen</dc:creator>
  <cp:keywords/>
  <dc:description/>
  <cp:lastModifiedBy>Kjær Hansen, Birgitte</cp:lastModifiedBy>
  <dcterms:created xsi:type="dcterms:W3CDTF">2007-10-02T13:00:41Z</dcterms:created>
  <dcterms:modified xsi:type="dcterms:W3CDTF">2021-12-20T07:43:26Z</dcterms:modified>
  <cp:category/>
  <cp:version/>
  <cp:contentType/>
  <cp:contentStatus/>
</cp:coreProperties>
</file>